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/>
  </bookViews>
  <sheets>
    <sheet name="Росла" sheetId="3" r:id="rId1"/>
    <sheet name="Read Me" sheetId="5" r:id="rId2"/>
  </sheets>
  <calcPr calcId="144525"/>
</workbook>
</file>

<file path=xl/calcChain.xml><?xml version="1.0" encoding="utf-8"?>
<calcChain xmlns="http://schemas.openxmlformats.org/spreadsheetml/2006/main">
  <c r="D14" i="3" l="1"/>
  <c r="D21" i="3" s="1"/>
  <c r="C14" i="3"/>
  <c r="C21" i="3" s="1"/>
  <c r="F9" i="3" l="1"/>
  <c r="C16" i="3"/>
  <c r="D15" i="3" l="1"/>
  <c r="D16" i="3" s="1"/>
</calcChain>
</file>

<file path=xl/sharedStrings.xml><?xml version="1.0" encoding="utf-8"?>
<sst xmlns="http://schemas.openxmlformats.org/spreadsheetml/2006/main" count="37" uniqueCount="33">
  <si>
    <t>Высота</t>
  </si>
  <si>
    <t>Ширина</t>
  </si>
  <si>
    <t>Профиль</t>
  </si>
  <si>
    <r>
      <t>Размер проёма</t>
    </r>
    <r>
      <rPr>
        <sz val="12"/>
        <rFont val="Arial Cyr"/>
        <charset val="204"/>
      </rPr>
      <t>:</t>
    </r>
  </si>
  <si>
    <r>
      <t>Размер двери</t>
    </r>
    <r>
      <rPr>
        <sz val="12"/>
        <rFont val="Arial Cyr"/>
        <charset val="204"/>
      </rPr>
      <t>:</t>
    </r>
  </si>
  <si>
    <r>
      <t>Расчет наполнения</t>
    </r>
    <r>
      <rPr>
        <sz val="12"/>
        <rFont val="Arial Cyr"/>
        <charset val="204"/>
      </rPr>
      <t>:</t>
    </r>
  </si>
  <si>
    <t>раздвижные системы</t>
  </si>
  <si>
    <t>konstruktor.3dn.ru</t>
  </si>
  <si>
    <t>данный файл скачан в ознакомительных целях с сайта</t>
  </si>
  <si>
    <t>Разработчик: Кондратов Д.С.</t>
  </si>
  <si>
    <t>e-mail: d-konstruktor@mail.ru</t>
  </si>
  <si>
    <t>http://konstruktor.3dn.ru/</t>
  </si>
  <si>
    <t>Прошу писать на mail все недотчеты, обнаруженные вами при использовании данной таблицы!</t>
  </si>
  <si>
    <t>А так же ваши пожелания и мнения.</t>
  </si>
  <si>
    <t>С уважением, Кондратов Дмитрий</t>
  </si>
  <si>
    <t xml:space="preserve">Внимание!!! Так как данная программа распространяется бесплатно, разработчик не несет ответственность за возможный </t>
  </si>
  <si>
    <t>материальный и моральный ущерб, возникший при ее использовании.</t>
  </si>
  <si>
    <t>F1-09</t>
  </si>
  <si>
    <t>F1-17</t>
  </si>
  <si>
    <t>F1-31</t>
  </si>
  <si>
    <t>F1-14</t>
  </si>
  <si>
    <t>F1-13</t>
  </si>
  <si>
    <t>F1-10</t>
  </si>
  <si>
    <t>F1-11</t>
  </si>
  <si>
    <t>F1-12</t>
  </si>
  <si>
    <t>F1-19</t>
  </si>
  <si>
    <t>F1-30</t>
  </si>
  <si>
    <t>F1-33</t>
  </si>
  <si>
    <t>F1-36</t>
  </si>
  <si>
    <t>А</t>
  </si>
  <si>
    <t>В</t>
  </si>
  <si>
    <t>«Расчет дверей Росла», 2013 год, версия 1.0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</si>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</sst>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u/>
      <sz val="12"/>
      <name val="Arial Cyr"/>
      <charset val="204"/>
    </font>
    <font>
      <sz val="12"/>
      <name val="Arial Cyr"/>
      <charset val="204"/>
    </font>
    <font>
      <b/>
      <sz val="10"/>
      <color rgb="FFFF0000"/>
      <name val="Arial Cyr"/>
      <charset val="204"/>
    </font>
    <font>
      <u/>
      <sz val="10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0"/>
      <color theme="0" tint="-4.9989318521683403E-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u/>
      <sz val="10"/>
      <color theme="0" tint="-4.9989318521683403E-2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92D050"/>
      <name val="Arial Cyr"/>
      <charset val="204"/>
    </font>
    <font>
      <b/>
      <sz val="10"/>
      <color theme="0" tint="-0.499984740745262"/>
      <name val="Calibri"/>
      <family val="2"/>
      <charset val="204"/>
      <scheme val="minor"/>
    </font>
    <font>
      <sz val="10"/>
      <color theme="9" tint="0.79998168889431442"/>
      <name val="Arial Cyr"/>
      <charset val="204"/>
    </font>
    <font>
      <sz val="10"/>
      <color theme="2" tint="-9.9978637043366805E-2"/>
      <name val="Arial Cyr"/>
      <charset val="204"/>
    </font>
    <font>
      <sz val="8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horizontal="center" vertical="center"/>
      <protection hidden="1"/>
    </xf>
    <xf numFmtId="49" fontId="23" fillId="6" borderId="0" xfId="0" applyNumberFormat="1" applyFont="1" applyFill="1" applyProtection="1">
      <protection hidden="1"/>
    </xf>
    <xf numFmtId="49" fontId="0" fillId="6" borderId="0" xfId="0" applyNumberFormat="1" applyFill="1" applyProtection="1">
      <protection hidden="1"/>
    </xf>
    <xf numFmtId="0" fontId="0" fillId="0" borderId="0" xfId="0" applyProtection="1">
      <protection hidden="1"/>
    </xf>
    <xf numFmtId="49" fontId="24" fillId="6" borderId="0" xfId="0" applyNumberFormat="1" applyFont="1" applyFill="1" applyProtection="1">
      <protection hidden="1"/>
    </xf>
    <xf numFmtId="49" fontId="9" fillId="6" borderId="0" xfId="1" applyNumberFormat="1" applyFill="1" applyAlignment="1" applyProtection="1">
      <protection hidden="1"/>
    </xf>
    <xf numFmtId="49" fontId="23" fillId="6" borderId="0" xfId="0" applyNumberFormat="1" applyFont="1" applyFill="1" applyAlignment="1" applyProtection="1">
      <alignment horizontal="left" indent="2"/>
      <protection hidden="1"/>
    </xf>
    <xf numFmtId="49" fontId="25" fillId="6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center" vertical="center" textRotation="90"/>
      <protection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right" vertical="center"/>
      <protection hidden="1"/>
    </xf>
    <xf numFmtId="0" fontId="12" fillId="4" borderId="1" xfId="1" applyFont="1" applyFill="1" applyBorder="1" applyAlignment="1" applyProtection="1">
      <alignment horizontal="left" vertical="center"/>
      <protection hidden="1"/>
    </xf>
    <xf numFmtId="0" fontId="21" fillId="2" borderId="8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locked="0" hidden="1"/>
    </xf>
    <xf numFmtId="0" fontId="1" fillId="5" borderId="4" xfId="0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struktor.3dn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konstruktor.3dn.ru/" TargetMode="External"/><Relationship Id="rId1" Type="http://schemas.openxmlformats.org/officeDocument/2006/relationships/hyperlink" Target="mailto:ProgMebe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1"/>
  <sheetViews>
    <sheetView tabSelected="1" zoomScaleNormal="100" workbookViewId="0">
      <pane ySplit="1" topLeftCell="A2" activePane="bottomLeft" state="frozen"/>
      <selection pane="bottomLeft" activeCell="J10" sqref="J10"/>
    </sheetView>
  </sheetViews>
  <sheetFormatPr defaultRowHeight="12.75" x14ac:dyDescent="0.25"/>
  <cols>
    <col min="1" max="2" width="2.7109375" style="3" customWidth="1"/>
    <col min="3" max="4" width="10.7109375" style="3" customWidth="1"/>
    <col min="5" max="7" width="8.7109375" style="3" customWidth="1"/>
    <col min="8" max="9" width="2.7109375" style="3" customWidth="1"/>
    <col min="10" max="11" width="10.7109375" style="3" customWidth="1"/>
    <col min="12" max="15" width="8.7109375" style="3" hidden="1" customWidth="1"/>
    <col min="16" max="16" width="8.7109375" style="3" customWidth="1"/>
    <col min="17" max="16384" width="9.140625" style="3"/>
  </cols>
  <sheetData>
    <row r="1" spans="1:16" x14ac:dyDescent="0.25">
      <c r="A1" s="1"/>
      <c r="B1" s="2"/>
      <c r="C1" s="42" t="s">
        <v>8</v>
      </c>
      <c r="D1" s="42"/>
      <c r="E1" s="42"/>
      <c r="F1" s="42"/>
      <c r="G1" s="42"/>
      <c r="H1" s="2"/>
      <c r="I1" s="43" t="s">
        <v>7</v>
      </c>
      <c r="J1" s="43"/>
      <c r="K1" s="43"/>
      <c r="L1" s="43"/>
      <c r="M1" s="43"/>
      <c r="N1" s="43"/>
      <c r="O1" s="2"/>
      <c r="P1" s="1"/>
    </row>
    <row r="3" spans="1:16" ht="15" x14ac:dyDescent="0.25">
      <c r="B3" s="41" t="s">
        <v>6</v>
      </c>
      <c r="C3" s="41"/>
      <c r="D3" s="41"/>
      <c r="E3" s="41"/>
      <c r="F3" s="41"/>
      <c r="G3" s="41"/>
      <c r="I3" s="53"/>
      <c r="J3" s="53"/>
      <c r="K3" s="53"/>
      <c r="L3" s="45"/>
      <c r="M3" s="5" t="s">
        <v>29</v>
      </c>
      <c r="N3" s="57" t="s">
        <v>30</v>
      </c>
      <c r="O3" s="5" t="s">
        <v>32</v>
      </c>
    </row>
    <row r="4" spans="1:16" ht="15" customHeight="1" x14ac:dyDescent="0.25">
      <c r="B4" s="8"/>
      <c r="C4" s="8"/>
      <c r="D4" s="8"/>
      <c r="E4" s="8"/>
      <c r="F4" s="8"/>
      <c r="G4" s="8"/>
      <c r="I4" s="45"/>
      <c r="J4" s="45"/>
      <c r="K4" s="45"/>
      <c r="L4" s="55" t="s">
        <v>17</v>
      </c>
      <c r="M4" s="3">
        <v>11</v>
      </c>
      <c r="N4" s="45">
        <v>9.5</v>
      </c>
      <c r="O4" s="3">
        <v>29</v>
      </c>
    </row>
    <row r="5" spans="1:16" ht="15" customHeight="1" x14ac:dyDescent="0.25">
      <c r="B5" s="8"/>
      <c r="C5" s="9" t="s">
        <v>3</v>
      </c>
      <c r="D5" s="8"/>
      <c r="E5" s="8"/>
      <c r="F5" s="8"/>
      <c r="G5" s="8"/>
      <c r="I5" s="45"/>
      <c r="J5" s="48"/>
      <c r="K5" s="45"/>
      <c r="L5" s="55" t="s">
        <v>22</v>
      </c>
      <c r="M5" s="3">
        <v>11</v>
      </c>
      <c r="N5" s="3">
        <v>27</v>
      </c>
      <c r="O5" s="3">
        <v>5</v>
      </c>
    </row>
    <row r="6" spans="1:16" ht="15" customHeight="1" x14ac:dyDescent="0.25">
      <c r="B6" s="8"/>
      <c r="C6" s="8"/>
      <c r="D6" s="8"/>
      <c r="E6" s="8"/>
      <c r="F6" s="8"/>
      <c r="G6" s="8"/>
      <c r="I6" s="45"/>
      <c r="J6" s="45"/>
      <c r="K6" s="45"/>
      <c r="L6" s="55" t="s">
        <v>23</v>
      </c>
      <c r="M6" s="3">
        <v>11</v>
      </c>
      <c r="N6" s="3">
        <v>27</v>
      </c>
      <c r="O6" s="3">
        <v>5</v>
      </c>
    </row>
    <row r="7" spans="1:16" ht="15" customHeight="1" thickBot="1" x14ac:dyDescent="0.3">
      <c r="B7" s="8"/>
      <c r="C7" s="10" t="s">
        <v>0</v>
      </c>
      <c r="D7" s="10" t="s">
        <v>1</v>
      </c>
      <c r="E7" s="8"/>
      <c r="F7" s="10" t="s">
        <v>2</v>
      </c>
      <c r="G7" s="8"/>
      <c r="I7" s="45"/>
      <c r="J7" s="27"/>
      <c r="K7" s="27"/>
      <c r="L7" s="55" t="s">
        <v>24</v>
      </c>
      <c r="M7" s="3">
        <v>11</v>
      </c>
      <c r="N7" s="3">
        <v>27</v>
      </c>
      <c r="O7" s="3">
        <v>16.5</v>
      </c>
    </row>
    <row r="8" spans="1:16" ht="15" customHeight="1" thickBot="1" x14ac:dyDescent="0.3">
      <c r="B8" s="8"/>
      <c r="C8" s="11"/>
      <c r="D8" s="11"/>
      <c r="E8" s="8"/>
      <c r="F8" s="39"/>
      <c r="G8" s="40"/>
      <c r="I8" s="45"/>
      <c r="J8" s="49"/>
      <c r="K8" s="49"/>
      <c r="L8" s="56" t="s">
        <v>21</v>
      </c>
      <c r="M8" s="3">
        <v>11</v>
      </c>
      <c r="N8" s="3">
        <v>25</v>
      </c>
      <c r="O8" s="3">
        <v>91.5</v>
      </c>
    </row>
    <row r="9" spans="1:16" ht="15" customHeight="1" thickBot="1" x14ac:dyDescent="0.3">
      <c r="B9" s="8"/>
      <c r="C9" s="12"/>
      <c r="D9" s="12"/>
      <c r="E9" s="29"/>
      <c r="F9" s="44" t="e">
        <f>IF(E8&gt;0,F8,IF(#REF!&gt;0,L8,""))</f>
        <v>#REF!</v>
      </c>
      <c r="G9" s="44"/>
      <c r="I9" s="45"/>
      <c r="J9" s="45"/>
      <c r="K9" s="45"/>
      <c r="L9" s="55" t="s">
        <v>20</v>
      </c>
      <c r="M9" s="3">
        <v>11</v>
      </c>
      <c r="N9" s="3">
        <v>11</v>
      </c>
      <c r="O9" s="3">
        <v>35</v>
      </c>
    </row>
    <row r="10" spans="1:16" ht="15" customHeight="1" thickTop="1" x14ac:dyDescent="0.25">
      <c r="B10" s="13"/>
      <c r="C10" s="13"/>
      <c r="D10" s="13"/>
      <c r="E10" s="13"/>
      <c r="F10" s="13"/>
      <c r="G10" s="13"/>
      <c r="I10" s="45"/>
      <c r="J10" s="45"/>
      <c r="K10" s="45"/>
      <c r="L10" s="55" t="s">
        <v>18</v>
      </c>
      <c r="M10" s="3">
        <v>11</v>
      </c>
      <c r="N10" s="45">
        <v>9.5</v>
      </c>
      <c r="O10" s="3">
        <v>29</v>
      </c>
    </row>
    <row r="11" spans="1:16" ht="15" customHeight="1" x14ac:dyDescent="0.25">
      <c r="B11" s="8"/>
      <c r="C11" s="9" t="s">
        <v>4</v>
      </c>
      <c r="D11" s="8"/>
      <c r="E11" s="8"/>
      <c r="F11" s="8"/>
      <c r="G11" s="8"/>
      <c r="I11" s="45"/>
      <c r="J11" s="48"/>
      <c r="K11" s="45"/>
      <c r="L11" s="55" t="s">
        <v>25</v>
      </c>
      <c r="M11" s="3">
        <v>11</v>
      </c>
      <c r="N11" s="3">
        <v>27</v>
      </c>
      <c r="O11" s="3">
        <v>29</v>
      </c>
    </row>
    <row r="12" spans="1:16" ht="15" customHeight="1" x14ac:dyDescent="0.25">
      <c r="B12" s="8"/>
      <c r="C12" s="8"/>
      <c r="D12" s="8"/>
      <c r="E12" s="8"/>
      <c r="F12" s="8"/>
      <c r="G12" s="8"/>
      <c r="I12" s="45"/>
      <c r="J12" s="45"/>
      <c r="K12" s="45"/>
      <c r="L12" s="55" t="s">
        <v>26</v>
      </c>
      <c r="M12" s="3">
        <v>11</v>
      </c>
      <c r="N12" s="3">
        <v>27</v>
      </c>
      <c r="O12" s="3">
        <v>4.5</v>
      </c>
    </row>
    <row r="13" spans="1:16" ht="15" customHeight="1" thickBot="1" x14ac:dyDescent="0.3">
      <c r="B13" s="8"/>
      <c r="C13" s="10" t="s">
        <v>0</v>
      </c>
      <c r="D13" s="10" t="s">
        <v>1</v>
      </c>
      <c r="E13" s="12"/>
      <c r="F13" s="28"/>
      <c r="G13" s="8"/>
      <c r="I13" s="45"/>
      <c r="J13" s="27"/>
      <c r="K13" s="27"/>
      <c r="L13" s="55" t="s">
        <v>19</v>
      </c>
      <c r="M13" s="3">
        <v>11</v>
      </c>
      <c r="N13" s="45">
        <v>9.5</v>
      </c>
      <c r="O13" s="3">
        <v>5</v>
      </c>
    </row>
    <row r="14" spans="1:16" ht="15" customHeight="1" thickBot="1" x14ac:dyDescent="0.3">
      <c r="B14" s="8"/>
      <c r="C14" s="14" t="e">
        <f>C8-VLOOKUP(F8,L4:N15,2,FALSE)</f>
        <v>#N/A</v>
      </c>
      <c r="D14" s="14" t="e">
        <f>D8/2-VLOOKUP(F8,L4:O15,3,FALSE)</f>
        <v>#N/A</v>
      </c>
      <c r="E14" s="15"/>
      <c r="F14" s="8"/>
      <c r="G14" s="8"/>
      <c r="I14" s="45"/>
      <c r="J14" s="46"/>
      <c r="K14" s="46"/>
      <c r="L14" s="55" t="s">
        <v>27</v>
      </c>
      <c r="M14" s="3">
        <v>11</v>
      </c>
      <c r="N14" s="3">
        <v>27</v>
      </c>
      <c r="O14" s="3">
        <v>5</v>
      </c>
    </row>
    <row r="15" spans="1:16" ht="15" customHeight="1" thickBot="1" x14ac:dyDescent="0.3">
      <c r="B15" s="8"/>
      <c r="C15" s="16"/>
      <c r="D15" s="17" t="e">
        <f>IF(F8=#REF!,#REF!,IF(F8=#REF!,#REF!,IF(F8=#REF!,#REF!,IF(F8=#REF!,#REF!,IF(F8=#REF!,#REF!,IF(F8=#REF!,#REF!,IF(F8=#REF!,#REF!,"")))))))</f>
        <v>#REF!</v>
      </c>
      <c r="E15" s="16"/>
      <c r="F15" s="8"/>
      <c r="G15" s="8"/>
      <c r="I15" s="45"/>
      <c r="J15" s="46"/>
      <c r="K15" s="47"/>
      <c r="L15" s="55" t="s">
        <v>28</v>
      </c>
      <c r="M15" s="3">
        <v>11</v>
      </c>
      <c r="N15" s="3">
        <v>27</v>
      </c>
      <c r="O15" s="3">
        <v>5</v>
      </c>
    </row>
    <row r="16" spans="1:16" ht="15" customHeight="1" thickTop="1" thickBot="1" x14ac:dyDescent="0.3">
      <c r="B16" s="6"/>
      <c r="C16" s="25" t="e">
        <f>IF(E8&gt;0,C14,IF(#REF!&gt;0,J14,""))</f>
        <v>#REF!</v>
      </c>
      <c r="D16" s="25" t="e">
        <f>IF(E8&gt;0,D14,IF(#REF!&gt;0,K14,""))</f>
        <v>#REF!</v>
      </c>
      <c r="E16" s="6"/>
      <c r="F16" s="6"/>
      <c r="G16" s="6"/>
      <c r="I16" s="27"/>
      <c r="J16" s="27"/>
      <c r="K16" s="27"/>
    </row>
    <row r="17" spans="1:16" ht="15" customHeight="1" thickTop="1" x14ac:dyDescent="0.25">
      <c r="A17" s="38"/>
      <c r="B17" s="18"/>
      <c r="C17" s="18"/>
      <c r="D17" s="18"/>
      <c r="E17" s="18"/>
      <c r="F17" s="18"/>
      <c r="G17" s="18"/>
      <c r="I17" s="27"/>
      <c r="J17" s="50"/>
      <c r="K17" s="51"/>
      <c r="L17" s="54"/>
      <c r="N17" s="27"/>
    </row>
    <row r="18" spans="1:16" ht="15" customHeight="1" x14ac:dyDescent="0.25">
      <c r="A18" s="38"/>
      <c r="B18" s="19"/>
      <c r="C18" s="20" t="s">
        <v>5</v>
      </c>
      <c r="D18" s="19"/>
      <c r="E18" s="19"/>
      <c r="F18" s="58"/>
      <c r="G18" s="58"/>
      <c r="I18" s="27"/>
      <c r="J18" s="27"/>
      <c r="K18" s="27"/>
      <c r="L18" s="52"/>
      <c r="M18" s="52"/>
      <c r="N18" s="27"/>
    </row>
    <row r="19" spans="1:16" ht="15" customHeight="1" x14ac:dyDescent="0.25">
      <c r="A19" s="38"/>
      <c r="B19" s="19"/>
      <c r="C19" s="19"/>
      <c r="D19" s="19"/>
      <c r="E19" s="19"/>
      <c r="F19" s="19"/>
      <c r="G19" s="19"/>
      <c r="I19" s="27"/>
      <c r="J19" s="27"/>
      <c r="K19" s="50"/>
      <c r="L19" s="27"/>
      <c r="M19" s="27"/>
      <c r="N19" s="27"/>
    </row>
    <row r="20" spans="1:16" ht="15" customHeight="1" thickBot="1" x14ac:dyDescent="0.3">
      <c r="A20" s="38"/>
      <c r="B20" s="21"/>
      <c r="C20" s="21" t="s">
        <v>0</v>
      </c>
      <c r="D20" s="21" t="s">
        <v>1</v>
      </c>
      <c r="E20" s="22"/>
      <c r="F20" s="21"/>
      <c r="G20" s="21"/>
      <c r="I20" s="27"/>
      <c r="J20" s="27"/>
      <c r="K20" s="50"/>
      <c r="L20" s="27"/>
      <c r="M20" s="27"/>
      <c r="N20" s="27"/>
    </row>
    <row r="21" spans="1:16" ht="15" customHeight="1" thickBot="1" x14ac:dyDescent="0.3">
      <c r="A21" s="38"/>
      <c r="B21" s="21"/>
      <c r="C21" s="23" t="e">
        <f>C14-VLOOKUP(F8,L4:O15,4,FALSE)</f>
        <v>#N/A</v>
      </c>
      <c r="D21" s="23" t="e">
        <f>D14-VLOOKUP(F8,L4:O15,4,FALSE)</f>
        <v>#N/A</v>
      </c>
      <c r="E21" s="59"/>
      <c r="F21" s="7"/>
      <c r="G21" s="7"/>
      <c r="I21" s="27"/>
      <c r="J21" s="27"/>
      <c r="K21" s="50"/>
      <c r="L21" s="27"/>
      <c r="M21" s="27"/>
      <c r="N21" s="27"/>
    </row>
    <row r="22" spans="1:16" ht="15" customHeight="1" thickBot="1" x14ac:dyDescent="0.3">
      <c r="A22" s="38"/>
      <c r="B22" s="21"/>
      <c r="C22" s="24"/>
      <c r="D22" s="24"/>
      <c r="E22" s="30"/>
      <c r="F22" s="21"/>
      <c r="G22" s="21"/>
      <c r="I22" s="27"/>
      <c r="J22" s="27"/>
      <c r="K22" s="50"/>
      <c r="L22" s="27"/>
      <c r="M22" s="27"/>
      <c r="N22" s="27"/>
    </row>
    <row r="23" spans="1:16" ht="15" customHeight="1" thickTop="1" x14ac:dyDescent="0.25">
      <c r="B23" s="4"/>
      <c r="C23" s="4"/>
      <c r="D23" s="4"/>
      <c r="E23" s="4"/>
      <c r="F23" s="4"/>
      <c r="G23" s="4"/>
    </row>
    <row r="32" spans="1:16" x14ac:dyDescent="0.25">
      <c r="N32" s="26"/>
      <c r="O32" s="26"/>
      <c r="P32" s="26"/>
    </row>
    <row r="33" spans="14:16" x14ac:dyDescent="0.25">
      <c r="N33" s="26"/>
      <c r="O33" s="26"/>
      <c r="P33" s="26"/>
    </row>
    <row r="34" spans="14:16" x14ac:dyDescent="0.25">
      <c r="N34" s="26"/>
      <c r="O34" s="26"/>
      <c r="P34" s="26"/>
    </row>
    <row r="35" spans="14:16" x14ac:dyDescent="0.25">
      <c r="N35" s="26"/>
      <c r="O35" s="26"/>
      <c r="P35" s="26"/>
    </row>
    <row r="36" spans="14:16" x14ac:dyDescent="0.25">
      <c r="N36" s="26"/>
      <c r="O36" s="26"/>
      <c r="P36" s="26"/>
    </row>
    <row r="37" spans="14:16" x14ac:dyDescent="0.25">
      <c r="N37" s="26"/>
      <c r="O37" s="26"/>
      <c r="P37" s="26"/>
    </row>
    <row r="38" spans="14:16" x14ac:dyDescent="0.25">
      <c r="N38" s="26"/>
      <c r="O38" s="26"/>
      <c r="P38" s="26"/>
    </row>
    <row r="39" spans="14:16" x14ac:dyDescent="0.25">
      <c r="N39" s="26"/>
      <c r="O39" s="26"/>
      <c r="P39" s="26"/>
    </row>
    <row r="40" spans="14:16" x14ac:dyDescent="0.25">
      <c r="N40" s="26"/>
      <c r="O40" s="26"/>
      <c r="P40" s="26"/>
    </row>
    <row r="41" spans="14:16" x14ac:dyDescent="0.25">
      <c r="N41" s="26"/>
      <c r="O41" s="26"/>
      <c r="P41" s="26"/>
    </row>
  </sheetData>
  <sheetProtection password="B5F7" sheet="1" objects="1" scenarios="1"/>
  <mergeCells count="7">
    <mergeCell ref="C1:G1"/>
    <mergeCell ref="I1:N1"/>
    <mergeCell ref="F9:G9"/>
    <mergeCell ref="A17:A22"/>
    <mergeCell ref="F18:G18"/>
    <mergeCell ref="F8:G8"/>
    <mergeCell ref="B3:G3"/>
  </mergeCells>
  <dataValidations count="1">
    <dataValidation type="list" allowBlank="1" showInputMessage="1" showErrorMessage="1" sqref="F8:G8">
      <formula1>$L$4:$L$17</formula1>
    </dataValidation>
  </dataValidations>
  <hyperlinks>
    <hyperlink ref="I1:L1" r:id="rId1" display="konstruktor.3dn.ru"/>
  </hyperlinks>
  <pageMargins left="0.7" right="0.7" top="0.75" bottom="0.75" header="0.3" footer="0.3"/>
  <pageSetup paperSize="9" scale="5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13"/>
  <sheetViews>
    <sheetView workbookViewId="0">
      <selection activeCell="F17" sqref="F17"/>
    </sheetView>
  </sheetViews>
  <sheetFormatPr defaultRowHeight="15" x14ac:dyDescent="0.25"/>
  <cols>
    <col min="1" max="1" width="2.7109375" style="33" customWidth="1"/>
    <col min="2" max="16384" width="9.140625" style="33"/>
  </cols>
  <sheetData>
    <row r="1" spans="2:3" ht="15.75" x14ac:dyDescent="0.25">
      <c r="B1" s="31"/>
      <c r="C1" s="32"/>
    </row>
    <row r="2" spans="2:3" ht="15.75" x14ac:dyDescent="0.25">
      <c r="B2" s="34" t="s">
        <v>31</v>
      </c>
      <c r="C2" s="32"/>
    </row>
    <row r="3" spans="2:3" ht="15.75" x14ac:dyDescent="0.25">
      <c r="B3" s="34" t="s">
        <v>9</v>
      </c>
      <c r="C3" s="32"/>
    </row>
    <row r="4" spans="2:3" ht="15.75" x14ac:dyDescent="0.25">
      <c r="B4" s="35" t="s">
        <v>10</v>
      </c>
      <c r="C4" s="32"/>
    </row>
    <row r="5" spans="2:3" ht="15.75" x14ac:dyDescent="0.25">
      <c r="B5" s="35" t="s">
        <v>11</v>
      </c>
      <c r="C5" s="32"/>
    </row>
    <row r="6" spans="2:3" ht="15.75" x14ac:dyDescent="0.25">
      <c r="B6" s="34"/>
      <c r="C6" s="32"/>
    </row>
    <row r="7" spans="2:3" ht="15.75" x14ac:dyDescent="0.25">
      <c r="B7" s="31" t="s">
        <v>12</v>
      </c>
      <c r="C7" s="32"/>
    </row>
    <row r="8" spans="2:3" ht="15.75" x14ac:dyDescent="0.25">
      <c r="B8" s="31" t="s">
        <v>13</v>
      </c>
      <c r="C8" s="32"/>
    </row>
    <row r="9" spans="2:3" ht="15.75" x14ac:dyDescent="0.25">
      <c r="B9" s="34" t="s">
        <v>14</v>
      </c>
      <c r="C9" s="32"/>
    </row>
    <row r="10" spans="2:3" ht="15.75" x14ac:dyDescent="0.25">
      <c r="B10" s="34"/>
      <c r="C10" s="32"/>
    </row>
    <row r="11" spans="2:3" ht="15.75" x14ac:dyDescent="0.25">
      <c r="B11" s="36"/>
      <c r="C11" s="32"/>
    </row>
    <row r="12" spans="2:3" ht="15.75" x14ac:dyDescent="0.25">
      <c r="B12" s="37" t="s">
        <v>15</v>
      </c>
      <c r="C12" s="32"/>
    </row>
    <row r="13" spans="2:3" ht="15.75" x14ac:dyDescent="0.25">
      <c r="B13" s="37" t="s">
        <v>16</v>
      </c>
      <c r="C13" s="32"/>
    </row>
  </sheetData>
  <sheetProtection password="B5F7" sheet="1" objects="1" scenarios="1"/>
  <hyperlinks>
    <hyperlink ref="B4" r:id="rId1" display="mailto:ProgMebel@yandex.ru"/>
    <hyperlink ref="B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Росла</vt:lpstr>
      <vt:lpstr>Read Me</vt:lpstr>
    </vt:vector>
  </TitlesOfParts>
  <Company>NETA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Versal</dc:title>
  <dc:creator>d.kondratov</dc:creator>
  <dc:description>данный файл скачан в ознакомительных целях с сайта: konstruktor.3dn.ru</dc:description>
  <cp:lastModifiedBy>d.konstruktor</cp:lastModifiedBy>
  <cp:lastPrinted>2010-06-09T03:25:05Z</cp:lastPrinted>
  <dcterms:created xsi:type="dcterms:W3CDTF">2010-04-01T06:35:10Z</dcterms:created>
  <dcterms:modified xsi:type="dcterms:W3CDTF">2013-06-24T06:33:36Z</dcterms:modified>
</cp:coreProperties>
</file>