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1300" windowHeight="96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9" i="1"/>
  <c r="L7"/>
  <c r="N7" s="1"/>
  <c r="L5"/>
  <c r="N5" s="1"/>
  <c r="B7" l="1"/>
</calcChain>
</file>

<file path=xl/sharedStrings.xml><?xml version="1.0" encoding="utf-8"?>
<sst xmlns="http://schemas.openxmlformats.org/spreadsheetml/2006/main" count="17" uniqueCount="16">
  <si>
    <t>данный файл скачан в ознакомительных целях с сайта</t>
  </si>
  <si>
    <t>konstruktor.3dn.ru</t>
  </si>
  <si>
    <t>Ш</t>
  </si>
  <si>
    <t>В</t>
  </si>
  <si>
    <t>материал</t>
  </si>
  <si>
    <t>стекло</t>
  </si>
  <si>
    <t>&lt; - вес фасада</t>
  </si>
  <si>
    <t>лдсп</t>
  </si>
  <si>
    <t>мдф</t>
  </si>
  <si>
    <t>алюм. шир.</t>
  </si>
  <si>
    <t>алюм. уз</t>
  </si>
  <si>
    <t>массив</t>
  </si>
  <si>
    <t>толщина</t>
  </si>
  <si>
    <t>&lt; - рекомендуемое кол-во петель*</t>
  </si>
  <si>
    <t>при ширине двери не более 600 мм</t>
  </si>
  <si>
    <t>орг. стекло</t>
  </si>
</sst>
</file>

<file path=xl/styles.xml><?xml version="1.0" encoding="utf-8"?>
<styleSheet xmlns="http://schemas.openxmlformats.org/spreadsheetml/2006/main">
  <fonts count="12"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sz val="10"/>
      <color theme="0" tint="-4.9989318521683403E-2"/>
      <name val="Calibri"/>
      <family val="2"/>
      <charset val="204"/>
      <scheme val="minor"/>
    </font>
    <font>
      <u/>
      <sz val="12"/>
      <color theme="10"/>
      <name val="Calibri"/>
      <family val="2"/>
      <charset val="204"/>
    </font>
    <font>
      <u/>
      <sz val="10"/>
      <color theme="0" tint="-4.9989318521683403E-2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sz val="12"/>
      <color rgb="FF00B050"/>
      <name val="Calibri"/>
      <family val="2"/>
      <charset val="204"/>
      <scheme val="minor"/>
    </font>
    <font>
      <sz val="8"/>
      <color theme="0" tint="-0.499984740745262"/>
      <name val="Calibri"/>
      <family val="2"/>
      <charset val="204"/>
      <scheme val="minor"/>
    </font>
    <font>
      <sz val="10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0" borderId="0" xfId="0" applyFont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 indent="1"/>
      <protection hidden="1"/>
    </xf>
    <xf numFmtId="0" fontId="3" fillId="2" borderId="1" xfId="0" applyFont="1" applyFill="1" applyBorder="1" applyAlignment="1" applyProtection="1">
      <alignment horizontal="right" vertical="center" indent="1"/>
      <protection hidden="1"/>
    </xf>
    <xf numFmtId="0" fontId="5" fillId="2" borderId="1" xfId="1" applyFont="1" applyFill="1" applyBorder="1" applyAlignment="1" applyProtection="1">
      <alignment horizontal="left" vertical="center" inden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 indent="1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4" borderId="0" xfId="0" applyFont="1" applyFill="1" applyAlignment="1" applyProtection="1">
      <alignment horizontal="left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vertical="center" indent="2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4" fontId="1" fillId="0" borderId="0" xfId="0" applyNumberFormat="1" applyFont="1" applyAlignment="1" applyProtection="1">
      <alignment horizontal="center" vertical="center"/>
      <protection hidden="1"/>
    </xf>
    <xf numFmtId="4" fontId="6" fillId="0" borderId="2" xfId="0" applyNumberFormat="1" applyFont="1" applyBorder="1" applyAlignment="1" applyProtection="1">
      <alignment horizontal="center" vertical="center"/>
      <protection hidden="1"/>
    </xf>
    <xf numFmtId="3" fontId="9" fillId="3" borderId="2" xfId="0" applyNumberFormat="1" applyFont="1" applyFill="1" applyBorder="1" applyAlignment="1" applyProtection="1">
      <alignment horizontal="center" vertical="center"/>
      <protection locked="0" hidden="1"/>
    </xf>
    <xf numFmtId="0" fontId="0" fillId="3" borderId="3" xfId="0" applyFont="1" applyFill="1" applyBorder="1" applyAlignment="1" applyProtection="1">
      <alignment horizontal="center" vertical="center"/>
      <protection locked="0"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konstruktor.3dn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workbookViewId="0">
      <pane ySplit="1" topLeftCell="A2" activePane="bottomLeft" state="frozen"/>
      <selection pane="bottomLeft"/>
    </sheetView>
  </sheetViews>
  <sheetFormatPr defaultRowHeight="12.75" outlineLevelCol="1"/>
  <cols>
    <col min="1" max="1" width="2.625" style="7" customWidth="1"/>
    <col min="2" max="4" width="8.625" style="7" customWidth="1"/>
    <col min="5" max="5" width="12.625" style="7" customWidth="1"/>
    <col min="6" max="6" width="2.625" style="7" customWidth="1"/>
    <col min="7" max="7" width="12.625" style="7" customWidth="1"/>
    <col min="8" max="8" width="2.625" style="7" customWidth="1"/>
    <col min="9" max="10" width="8.625" style="7" customWidth="1"/>
    <col min="11" max="11" width="2.625" style="7" customWidth="1"/>
    <col min="12" max="12" width="8.625" style="12" hidden="1" customWidth="1" outlineLevel="1"/>
    <col min="13" max="13" width="2.625" style="7" hidden="1" customWidth="1" outlineLevel="1"/>
    <col min="14" max="14" width="8.625" style="7" hidden="1" customWidth="1" outlineLevel="1"/>
    <col min="15" max="15" width="2.625" style="7" hidden="1" customWidth="1" outlineLevel="1"/>
    <col min="16" max="16" width="8.625" style="7" hidden="1" customWidth="1" outlineLevel="1"/>
    <col min="17" max="17" width="8.625" style="7" customWidth="1" collapsed="1"/>
    <col min="18" max="22" width="8.625" style="7" customWidth="1"/>
    <col min="23" max="16384" width="9" style="7"/>
  </cols>
  <sheetData>
    <row r="1" spans="1:22" s="5" customFormat="1" ht="12.75" customHeight="1">
      <c r="A1" s="1"/>
      <c r="B1" s="2" t="s">
        <v>0</v>
      </c>
      <c r="C1" s="2"/>
      <c r="D1" s="2"/>
      <c r="E1" s="2"/>
      <c r="F1" s="2"/>
      <c r="G1" s="2"/>
      <c r="H1" s="3"/>
      <c r="I1" s="4" t="s">
        <v>1</v>
      </c>
      <c r="J1" s="4"/>
      <c r="K1" s="6"/>
      <c r="L1" s="11"/>
      <c r="M1" s="6"/>
      <c r="N1" s="6"/>
    </row>
    <row r="2" spans="1:22" ht="3.95" customHeight="1"/>
    <row r="4" spans="1:22" ht="13.5" thickBot="1">
      <c r="B4" s="8" t="s">
        <v>2</v>
      </c>
      <c r="C4" s="8" t="s">
        <v>3</v>
      </c>
      <c r="D4" s="8"/>
      <c r="E4" s="8" t="s">
        <v>4</v>
      </c>
      <c r="F4" s="8"/>
      <c r="G4" s="8" t="s">
        <v>5</v>
      </c>
    </row>
    <row r="5" spans="1:22" ht="20.100000000000001" customHeight="1" thickBot="1">
      <c r="B5" s="19"/>
      <c r="C5" s="19"/>
      <c r="E5" s="20"/>
      <c r="G5" s="20"/>
      <c r="L5" s="7">
        <f>(B5*C5*E7)/1000000000</f>
        <v>0</v>
      </c>
      <c r="N5" s="17">
        <f>L5*(IF(E5=L10,P10,IF(E5=L11,P11,IF(E5=L12,P12,IF(E5=L13,P13,IF(E5=L14,P14,0))))))</f>
        <v>0</v>
      </c>
    </row>
    <row r="6" spans="1:22" ht="13.5" thickBot="1">
      <c r="E6" s="8" t="s">
        <v>12</v>
      </c>
      <c r="L6" s="7"/>
      <c r="N6" s="17"/>
    </row>
    <row r="7" spans="1:22" ht="20.100000000000001" customHeight="1" thickBot="1">
      <c r="B7" s="18">
        <f>N5+N7</f>
        <v>0</v>
      </c>
      <c r="C7" s="9" t="s">
        <v>6</v>
      </c>
      <c r="E7" s="20"/>
      <c r="L7" s="7">
        <f>(B5*C5*4)/1000000000</f>
        <v>0</v>
      </c>
      <c r="N7" s="17">
        <f>L7*(IF(G5=L18,P18,IF(G5=L19,P19,0)))</f>
        <v>0</v>
      </c>
    </row>
    <row r="8" spans="1:22" ht="13.5" thickBot="1"/>
    <row r="9" spans="1:22" ht="20.100000000000001" customHeight="1" thickBot="1">
      <c r="B9" s="10">
        <f>IF(C5&lt;=900,2,IF(C5&lt;=1600,3,IF(C5&lt;=2000,4,IF(C5&lt;=2400,5,"-"))))</f>
        <v>2</v>
      </c>
      <c r="C9" s="9" t="s">
        <v>13</v>
      </c>
      <c r="P9" s="8"/>
      <c r="Q9" s="8"/>
      <c r="R9" s="8"/>
      <c r="S9" s="8"/>
      <c r="T9" s="8"/>
      <c r="U9" s="8"/>
      <c r="V9" s="8"/>
    </row>
    <row r="10" spans="1:22">
      <c r="C10" s="15" t="s">
        <v>14</v>
      </c>
      <c r="L10" s="13" t="s">
        <v>11</v>
      </c>
      <c r="N10" s="14">
        <v>10</v>
      </c>
      <c r="P10" s="7">
        <v>650</v>
      </c>
    </row>
    <row r="11" spans="1:22">
      <c r="L11" s="13" t="s">
        <v>7</v>
      </c>
      <c r="N11" s="14">
        <v>16</v>
      </c>
      <c r="P11" s="7">
        <v>720</v>
      </c>
    </row>
    <row r="12" spans="1:22">
      <c r="L12" s="13" t="s">
        <v>8</v>
      </c>
      <c r="N12" s="14">
        <v>18</v>
      </c>
      <c r="P12" s="7">
        <v>780</v>
      </c>
    </row>
    <row r="13" spans="1:22">
      <c r="L13" s="13" t="s">
        <v>10</v>
      </c>
      <c r="N13" s="14">
        <v>20</v>
      </c>
      <c r="P13" s="7">
        <v>290</v>
      </c>
    </row>
    <row r="14" spans="1:22">
      <c r="G14" s="16"/>
      <c r="L14" s="13" t="s">
        <v>9</v>
      </c>
      <c r="N14" s="14">
        <v>22</v>
      </c>
      <c r="P14" s="7">
        <v>530</v>
      </c>
    </row>
    <row r="15" spans="1:22">
      <c r="L15" s="13"/>
      <c r="N15" s="14"/>
    </row>
    <row r="16" spans="1:22">
      <c r="L16" s="13"/>
      <c r="N16" s="14"/>
    </row>
    <row r="18" spans="12:16">
      <c r="L18" s="13" t="s">
        <v>5</v>
      </c>
      <c r="P18" s="7">
        <v>2600</v>
      </c>
    </row>
    <row r="19" spans="12:16">
      <c r="L19" s="13" t="s">
        <v>15</v>
      </c>
      <c r="P19" s="7">
        <v>1460</v>
      </c>
    </row>
    <row r="20" spans="12:16">
      <c r="L20" s="13"/>
    </row>
  </sheetData>
  <sheetProtection password="B5F7" sheet="1" objects="1" scenarios="1"/>
  <mergeCells count="1">
    <mergeCell ref="B1:G1"/>
  </mergeCells>
  <dataValidations count="3">
    <dataValidation type="list" allowBlank="1" showInputMessage="1" showErrorMessage="1" sqref="E5">
      <formula1>$L$10:$L$16</formula1>
    </dataValidation>
    <dataValidation type="list" allowBlank="1" showInputMessage="1" showErrorMessage="1" sqref="E7">
      <formula1>$N$10:$N$16</formula1>
    </dataValidation>
    <dataValidation type="list" allowBlank="1" showInputMessage="1" showErrorMessage="1" sqref="G5">
      <formula1>$L$18:$L$20</formula1>
    </dataValidation>
  </dataValidations>
  <hyperlinks>
    <hyperlink ref="I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d.kondratov</dc:creator>
  <cp:lastModifiedBy>d.kondratov</cp:lastModifiedBy>
  <dcterms:created xsi:type="dcterms:W3CDTF">2010-06-22T04:18:56Z</dcterms:created>
  <dcterms:modified xsi:type="dcterms:W3CDTF">2010-06-22T05:40:49Z</dcterms:modified>
</cp:coreProperties>
</file>